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P:\調達管理グループ\一般\発注見通し\2025年度①当初\とりまとめ作業\HP掲載用\"/>
    </mc:Choice>
  </mc:AlternateContent>
  <xr:revisionPtr revIDLastSave="0" documentId="13_ncr:1_{28540AF2-8714-4BBF-8A7F-18948486A80C}" xr6:coauthVersionLast="47" xr6:coauthVersionMax="47" xr10:uidLastSave="{00000000-0000-0000-0000-000000000000}"/>
  <bookViews>
    <workbookView xWindow="-120" yWindow="-16320" windowWidth="29040" windowHeight="15840" xr2:uid="{76665039-E35E-496C-8A67-10D8F46B0536}"/>
  </bookViews>
  <sheets>
    <sheet name="政府調達協定(購入・役務)" sheetId="1" r:id="rId1"/>
  </sheets>
  <definedNames>
    <definedName name="_xlnm._FilterDatabase" localSheetId="0" hidden="1">'政府調達協定(購入・役務)'!$A$2:$H$15</definedName>
    <definedName name="_xlnm.Print_Area" localSheetId="0">'政府調達協定(購入・役務)'!$A$1:$H$14</definedName>
    <definedName name="_xlnm.Print_Titles" localSheetId="0">'政府調達協定(購入・役務)'!$1:$2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3" i="1"/>
  <c r="A7" i="1"/>
  <c r="A12" i="1"/>
  <c r="A14" i="1"/>
  <c r="A8" i="1"/>
  <c r="A9" i="1"/>
  <c r="A13" i="1"/>
  <c r="A10" i="1"/>
  <c r="A5" i="1"/>
  <c r="A4" i="1"/>
  <c r="A6" i="1"/>
  <c r="A11" i="1"/>
</calcChain>
</file>

<file path=xl/sharedStrings.xml><?xml version="1.0" encoding="utf-8"?>
<sst xmlns="http://schemas.openxmlformats.org/spreadsheetml/2006/main" count="87" uniqueCount="59">
  <si>
    <t>2025年度当初における発注見通し（一般競争［政府調達］/購入・役務）</t>
    <rPh sb="4" eb="6">
      <t>ネンド</t>
    </rPh>
    <rPh sb="6" eb="8">
      <t>トウショ</t>
    </rPh>
    <rPh sb="12" eb="16">
      <t>ハッチュウミトオ</t>
    </rPh>
    <rPh sb="18" eb="20">
      <t>イッパン</t>
    </rPh>
    <rPh sb="20" eb="22">
      <t>キョウソウ</t>
    </rPh>
    <rPh sb="23" eb="25">
      <t>セイフ</t>
    </rPh>
    <rPh sb="25" eb="27">
      <t>チョウタツ</t>
    </rPh>
    <rPh sb="29" eb="31">
      <t>コウニュウ</t>
    </rPh>
    <rPh sb="32" eb="34">
      <t>エキム</t>
    </rPh>
    <phoneticPr fontId="1"/>
  </si>
  <si>
    <t>NO.</t>
    <phoneticPr fontId="1"/>
  </si>
  <si>
    <t>契約方法</t>
    <rPh sb="0" eb="4">
      <t>ケイヤクホウホウ</t>
    </rPh>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</si>
  <si>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</si>
  <si>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</si>
  <si>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</si>
  <si>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概要及び数量</t>
    <rPh sb="0" eb="2">
      <t>ガイヨウ</t>
    </rPh>
    <rPh sb="2" eb="3">
      <t>オヨ</t>
    </rPh>
    <rPh sb="4" eb="6">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</si>
  <si>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</si>
  <si>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</si>
  <si>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</si>
  <si>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通信機械器具（製造）
通信機械器具（販売）</t>
  </si>
  <si>
    <t>X線検査装置購入（2025）</t>
  </si>
  <si>
    <t>成田国際空港内</t>
    <rPh sb="0" eb="6">
      <t>ナリタコクサイクウコウ</t>
    </rPh>
    <rPh sb="6" eb="7">
      <t>ナイ</t>
    </rPh>
    <phoneticPr fontId="1"/>
  </si>
  <si>
    <t>AD型X線検査装置33式の購入を行う。</t>
    <phoneticPr fontId="1"/>
  </si>
  <si>
    <t>2025年12月～2026年12月</t>
  </si>
  <si>
    <t>爆発物検出装置購入（2025）</t>
  </si>
  <si>
    <t>爆発物検出装置21台の購入を行う。</t>
  </si>
  <si>
    <t>2026年1月～2026年7月</t>
  </si>
  <si>
    <t>一般競争</t>
    <rPh sb="0" eb="2">
      <t>イッパン</t>
    </rPh>
    <rPh sb="2" eb="4">
      <t>キョウソウ</t>
    </rPh>
    <phoneticPr fontId="6"/>
  </si>
  <si>
    <t>通信機械器具（製造）
通信機械器具（販売）
輸送・搬送機械（製造）
輸送・搬送機械（販売）</t>
  </si>
  <si>
    <t>乗継検査場スマートセキュリティシステム購入</t>
  </si>
  <si>
    <t>各乗継検査場にて、スマートセキュリティシステムを整備するものである。</t>
    <phoneticPr fontId="1"/>
  </si>
  <si>
    <t>2025年12月～2027年3月</t>
  </si>
  <si>
    <t>その他役務（役務）</t>
    <phoneticPr fontId="1"/>
  </si>
  <si>
    <t>成田国際空港内</t>
  </si>
  <si>
    <t>本件は、リフレッシュルーム等の清掃業務等を委託するものである。
・清掃業務　一式</t>
  </si>
  <si>
    <t>2026年4月～2027年3月</t>
  </si>
  <si>
    <t>第2貨物代理店ビル等清掃作業</t>
  </si>
  <si>
    <t>成田国際空港内
貨物地区</t>
  </si>
  <si>
    <t>本件は、第2貨物代理店ビル等の清掃業務を委託するものである。
・清掃業務　一式</t>
  </si>
  <si>
    <t>第1PTB害虫等生息調査及び駆除作業（共用部分含む）</t>
  </si>
  <si>
    <t>成田国際空港内
第１旅客ターミナルビル</t>
    <rPh sb="0" eb="7">
      <t>ナリタコクサイクウコウナイ</t>
    </rPh>
    <rPh sb="8" eb="9">
      <t>ダイ</t>
    </rPh>
    <rPh sb="10" eb="12">
      <t>リョキャク</t>
    </rPh>
    <phoneticPr fontId="1"/>
  </si>
  <si>
    <t>本件は、第1ターミナル内の害虫等生息調査及び駆除作業を委託するものである。
・害虫等生息調査及び駆除作業　一式</t>
  </si>
  <si>
    <t>第2PTB害虫等生息調査及び駆除作業（共用部分含む）</t>
  </si>
  <si>
    <t>成田国際空港内
第２旅客ターミナルビル</t>
    <rPh sb="0" eb="7">
      <t>ナリタコクサイクウコウナイ</t>
    </rPh>
    <rPh sb="8" eb="9">
      <t>ダイ</t>
    </rPh>
    <rPh sb="10" eb="12">
      <t>リョキャク</t>
    </rPh>
    <phoneticPr fontId="1"/>
  </si>
  <si>
    <t>本件は、第2ターミナル内の害虫等生息調査及び駆除作業を委託するものである。
・害虫等生息調査及び駆除作業　一式</t>
  </si>
  <si>
    <t>成田国際空港構外施設用電力購入(2026)</t>
  </si>
  <si>
    <t>富里ポンプ場他
成田国際空港外6施設</t>
  </si>
  <si>
    <t>その他役務（役務）</t>
  </si>
  <si>
    <t>低濃度PCB廃棄物収集運搬処分作業（2025）</t>
  </si>
  <si>
    <t>本作業は成田国際空港で保管している低濃度PCB廃棄物の収集から処分までを行うものである。</t>
  </si>
  <si>
    <t>2026年1月～2026年8月</t>
  </si>
  <si>
    <t>千葉港頭石油ターミナル再エネ電力購入（2026）</t>
  </si>
  <si>
    <t>千葉港頭石油ターミナル</t>
  </si>
  <si>
    <t>四街道石油ターミナル再エネ電力購入（2026）</t>
  </si>
  <si>
    <t>四街道石油ターミナル</t>
  </si>
  <si>
    <t>更なる機能強化に係るNOxモニタリングシステムの購入</t>
  </si>
  <si>
    <t>成田国際空港外</t>
  </si>
  <si>
    <t>本件は、成田空港の更なる機能強化の造成工事中に二酸化窒素濃度の監視を行うため、NOｘのモニタリングシステムを購入するものである。
・NOxモニタリングシステム　2式</t>
  </si>
  <si>
    <t>2025年8月～2026年3月</t>
  </si>
  <si>
    <t>事務機器・事務用品（販売）
その他役務（役務）</t>
  </si>
  <si>
    <t>複合機のレンタル及び保守（2026年度～）</t>
  </si>
  <si>
    <t>本件は、複合機のレンタル及び保守を委託するものである。(単価契約)
・台数：中速機　44台　　高速機　8台
・年間想定使用枚数：モノクロ　2,300,000枚　　フルカラー　1,500,000枚
　</t>
  </si>
  <si>
    <t>本件は2026年度に千葉港頭石油ターミナル及びパイプライン隧道部で使用する高圧電力を再エネ電力で購入するものである。
・電力購入　一式</t>
    <phoneticPr fontId="1"/>
  </si>
  <si>
    <t>本件は、2026年度に四街道石油ターミナルで使用する特別高圧電力を再エネ電力で購入するものである。
・電力購入　一式</t>
    <phoneticPr fontId="1"/>
  </si>
  <si>
    <t>リフレッシュ施設等清掃等作業委託</t>
  </si>
  <si>
    <t>通信機械器具（製造）
通信機械器具（販売）
精密機械器具（製造）
精密機械器具（販売）</t>
    <phoneticPr fontId="1"/>
  </si>
  <si>
    <t>2026年度に空港外6施設（北側待機所、E隊舎、ﾘｻｲｸﾙﾌﾟﾗﾝﾄ、富里ﾎﾟﾝﾌﾟ場、多目的施設、三里塚太陽光）で使用する電力を購入するものである。
・電力購入　一式</t>
    <phoneticPr fontId="1"/>
  </si>
  <si>
    <t>燃料類（販売）
その他販売(販売)</t>
    <rPh sb="14" eb="16">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</si>
</sst>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s>
  <fills count="4">
    <fill>
      <patternFill patternType="none"/>
    </fill>
    <fill>
      <patternFill patternType="gray125"/>
    </fill>
    <fill>
      <patternFill patternType="solid">
        <fgColor rgb="FFCCCCFF"/>
        <bgColor indexed="64"/>
      </patternFill>
    </fill>
    <fill>
      <patternFill patternType="solid">
        <fgColor indexed="3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rgb="FF000000"/>
      </bottom>
      <diagonal/>
    </border>
  </borders>
  <cellStyleXfs count="2">
    <xf numFmtId="0" fontId="0" fillId="0" borderId="0">
      <alignment vertical="center"/>
    </xf>
    <xf numFmtId="0" fontId="2" fillId="0" borderId="0">
      <alignment vertical="center"/>
    </xf>
  </cellStyleXfs>
  <cellXfs count="34">
    <xf numFmtId="0" fontId="0" fillId="0" borderId="0" xfId="0">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55" fontId="2" fillId="0" borderId="5" xfId="0" applyNumberFormat="1" applyFont="1" applyBorder="1" applyAlignment="1">
      <alignment horizontal="center" vertical="center" wrapText="1"/>
    </xf>
    <xf numFmtId="0" fontId="5" fillId="0" borderId="6" xfId="0" applyFont="1" applyBorder="1" applyAlignment="1">
      <alignment horizontal="left" vertical="center" wrapText="1"/>
    </xf>
    <xf numFmtId="176" fontId="5"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5" fillId="0" borderId="1" xfId="0" applyFont="1" applyBorder="1" applyAlignment="1">
      <alignment horizontal="left" vertical="center" wrapText="1"/>
    </xf>
    <xf numFmtId="0" fontId="2" fillId="0" borderId="6" xfId="0" applyFont="1" applyBorder="1" applyAlignment="1">
      <alignment vertical="center" wrapText="1"/>
    </xf>
    <xf numFmtId="0" fontId="2" fillId="0" borderId="3" xfId="0" applyFont="1" applyBorder="1" applyAlignment="1">
      <alignment horizontal="left" vertical="center" wrapText="1"/>
    </xf>
    <xf numFmtId="176" fontId="5"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176" fontId="5" fillId="0" borderId="1" xfId="0" applyNumberFormat="1" applyFont="1" applyBorder="1" applyAlignment="1">
      <alignment horizontal="center" vertical="center" wrapText="1"/>
    </xf>
    <xf numFmtId="55" fontId="2" fillId="0" borderId="6"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3" fillId="0" borderId="2" xfId="0" applyFont="1" applyBorder="1" applyAlignment="1">
      <alignment horizontal="center" vertical="center"/>
    </xf>
  </cellXfs>
  <cellStyles count="2">
    <cellStyle name="標準" xfId="0" builtinId="0"/>
    <cellStyle name="標準 3" xfId="1" xr:uid="{6BB044FC-8509-432F-9F27-13BAA4BEF428}"/>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H152"/>
  <sheetViews>
    <sheetView showGridLines="0" tabSelected="1" zoomScale="90" zoomScaleNormal="90" zoomScaleSheetLayoutView="70" workbookViewId="0">
      <pane xSplit="1" ySplit="2" topLeftCell="B3" activePane="bottomRight" state="frozen"/>
      <selection pane="topRight" activeCell="B1" sqref="B1"/>
      <selection pane="bottomLeft" activeCell="A3" sqref="A3"/>
      <selection pane="bottomRight" activeCell="D4" sqref="D4"/>
    </sheetView>
  </sheetViews>
  <sheetFormatPr defaultColWidth="8.69921875" defaultRowHeight="18.75" customHeight="1" x14ac:dyDescent="0.45"/>
  <cols>
    <col min="1" max="1" width="8.69921875" style="7"/>
    <col min="2" max="2" width="21.59765625" style="7" bestFit="1" customWidth="1"/>
    <col min="3" max="3" width="26.296875" style="7" customWidth="1"/>
    <col min="4" max="4" width="40.09765625" style="8" bestFit="1" customWidth="1"/>
    <col min="5" max="5" width="22.5" style="7" bestFit="1" customWidth="1"/>
    <col min="6" max="6" width="86" style="8" customWidth="1"/>
    <col min="7" max="7" width="23.8984375" style="7" customWidth="1"/>
    <col min="8" max="8" width="21.59765625" style="7" customWidth="1"/>
    <col min="9" max="16384" width="8.69921875" style="8"/>
  </cols>
  <sheetData>
    <row r="1" spans="1:8" s="5" customFormat="1" ht="96.75" customHeight="1" x14ac:dyDescent="0.45">
      <c r="A1" s="33" t="s">
        <v>0</v>
      </c>
      <c r="B1" s="33"/>
      <c r="C1" s="33"/>
      <c r="D1" s="33"/>
      <c r="E1" s="33"/>
      <c r="F1" s="33"/>
      <c r="G1" s="33"/>
      <c r="H1" s="33"/>
    </row>
    <row r="2" spans="1:8" s="1" customFormat="1" ht="42" customHeight="1" x14ac:dyDescent="0.45">
      <c r="A2" s="2" t="s">
        <v>1</v>
      </c>
      <c r="B2" s="3" t="s">
        <v>2</v>
      </c>
      <c r="C2" s="3" t="s">
        <v>3</v>
      </c>
      <c r="D2" s="3" t="s">
        <v>4</v>
      </c>
      <c r="E2" s="4" t="s">
        <v>5</v>
      </c>
      <c r="F2" s="3" t="s">
        <v>6</v>
      </c>
      <c r="G2" s="3" t="s">
        <v>7</v>
      </c>
      <c r="H2" s="3" t="s">
        <v>8</v>
      </c>
    </row>
    <row r="3" spans="1:8" s="6" customFormat="1" ht="90" customHeight="1" x14ac:dyDescent="0.45">
      <c r="A3" s="15">
        <f t="shared" ref="A3:A15" si="0">ROW()-2</f>
        <v>1</v>
      </c>
      <c r="B3" s="9" t="s">
        <v>18</v>
      </c>
      <c r="C3" s="15" t="s">
        <v>56</v>
      </c>
      <c r="D3" s="25" t="s">
        <v>46</v>
      </c>
      <c r="E3" s="15" t="s">
        <v>47</v>
      </c>
      <c r="F3" s="25" t="s">
        <v>48</v>
      </c>
      <c r="G3" s="28" t="s">
        <v>49</v>
      </c>
      <c r="H3" s="30">
        <v>45778</v>
      </c>
    </row>
    <row r="4" spans="1:8" s="6" customFormat="1" ht="90" customHeight="1" x14ac:dyDescent="0.45">
      <c r="A4" s="13">
        <f t="shared" si="0"/>
        <v>2</v>
      </c>
      <c r="B4" s="9" t="s">
        <v>9</v>
      </c>
      <c r="C4" s="9" t="s">
        <v>10</v>
      </c>
      <c r="D4" s="10" t="s">
        <v>11</v>
      </c>
      <c r="E4" s="11" t="s">
        <v>12</v>
      </c>
      <c r="F4" s="10" t="s">
        <v>13</v>
      </c>
      <c r="G4" s="12" t="s">
        <v>14</v>
      </c>
      <c r="H4" s="12">
        <v>45809</v>
      </c>
    </row>
    <row r="5" spans="1:8" s="6" customFormat="1" ht="90" customHeight="1" x14ac:dyDescent="0.45">
      <c r="A5" s="13">
        <f t="shared" si="0"/>
        <v>3</v>
      </c>
      <c r="B5" s="9" t="s">
        <v>18</v>
      </c>
      <c r="C5" s="9" t="s">
        <v>19</v>
      </c>
      <c r="D5" s="10" t="s">
        <v>20</v>
      </c>
      <c r="E5" s="11" t="s">
        <v>12</v>
      </c>
      <c r="F5" s="10" t="s">
        <v>21</v>
      </c>
      <c r="G5" s="12" t="s">
        <v>22</v>
      </c>
      <c r="H5" s="12">
        <v>45809</v>
      </c>
    </row>
    <row r="6" spans="1:8" ht="90" customHeight="1" x14ac:dyDescent="0.45">
      <c r="A6" s="13">
        <f t="shared" si="0"/>
        <v>4</v>
      </c>
      <c r="B6" s="9" t="s">
        <v>9</v>
      </c>
      <c r="C6" s="9" t="s">
        <v>10</v>
      </c>
      <c r="D6" s="10" t="s">
        <v>15</v>
      </c>
      <c r="E6" s="11" t="s">
        <v>12</v>
      </c>
      <c r="F6" s="10" t="s">
        <v>16</v>
      </c>
      <c r="G6" s="12" t="s">
        <v>17</v>
      </c>
      <c r="H6" s="12">
        <v>45839</v>
      </c>
    </row>
    <row r="7" spans="1:8" ht="90" customHeight="1" x14ac:dyDescent="0.45">
      <c r="A7" s="13">
        <f t="shared" si="0"/>
        <v>5</v>
      </c>
      <c r="B7" s="15" t="s">
        <v>9</v>
      </c>
      <c r="C7" s="15" t="s">
        <v>38</v>
      </c>
      <c r="D7" s="10" t="s">
        <v>39</v>
      </c>
      <c r="E7" s="11" t="s">
        <v>12</v>
      </c>
      <c r="F7" s="10" t="s">
        <v>40</v>
      </c>
      <c r="G7" s="12" t="s">
        <v>41</v>
      </c>
      <c r="H7" s="30">
        <v>45839</v>
      </c>
    </row>
    <row r="8" spans="1:8" ht="90" customHeight="1" x14ac:dyDescent="0.45">
      <c r="A8" s="13">
        <f t="shared" si="0"/>
        <v>6</v>
      </c>
      <c r="B8" s="9" t="s">
        <v>18</v>
      </c>
      <c r="C8" s="9" t="s">
        <v>23</v>
      </c>
      <c r="D8" s="10" t="s">
        <v>27</v>
      </c>
      <c r="E8" s="11" t="s">
        <v>28</v>
      </c>
      <c r="F8" s="10" t="s">
        <v>29</v>
      </c>
      <c r="G8" s="12" t="s">
        <v>26</v>
      </c>
      <c r="H8" s="12">
        <v>45870</v>
      </c>
    </row>
    <row r="9" spans="1:8" s="6" customFormat="1" ht="90" customHeight="1" x14ac:dyDescent="0.45">
      <c r="A9" s="13">
        <f t="shared" si="0"/>
        <v>7</v>
      </c>
      <c r="B9" s="9" t="s">
        <v>18</v>
      </c>
      <c r="C9" s="9" t="s">
        <v>23</v>
      </c>
      <c r="D9" s="10" t="s">
        <v>55</v>
      </c>
      <c r="E9" s="11" t="s">
        <v>24</v>
      </c>
      <c r="F9" s="10" t="s">
        <v>25</v>
      </c>
      <c r="G9" s="12" t="s">
        <v>26</v>
      </c>
      <c r="H9" s="12">
        <v>45931</v>
      </c>
    </row>
    <row r="10" spans="1:8" s="6" customFormat="1" ht="90" customHeight="1" x14ac:dyDescent="0.45">
      <c r="A10" s="13">
        <f t="shared" si="0"/>
        <v>8</v>
      </c>
      <c r="B10" s="9" t="s">
        <v>18</v>
      </c>
      <c r="C10" s="9" t="s">
        <v>23</v>
      </c>
      <c r="D10" s="10" t="s">
        <v>30</v>
      </c>
      <c r="E10" s="11" t="s">
        <v>31</v>
      </c>
      <c r="F10" s="10" t="s">
        <v>32</v>
      </c>
      <c r="G10" s="12" t="s">
        <v>26</v>
      </c>
      <c r="H10" s="12">
        <v>45931</v>
      </c>
    </row>
    <row r="11" spans="1:8" s="6" customFormat="1" ht="90" customHeight="1" x14ac:dyDescent="0.45">
      <c r="A11" s="13">
        <f t="shared" si="0"/>
        <v>9</v>
      </c>
      <c r="B11" s="9" t="s">
        <v>9</v>
      </c>
      <c r="C11" s="9" t="s">
        <v>23</v>
      </c>
      <c r="D11" s="10" t="s">
        <v>33</v>
      </c>
      <c r="E11" s="11" t="s">
        <v>34</v>
      </c>
      <c r="F11" s="10" t="s">
        <v>35</v>
      </c>
      <c r="G11" s="12" t="s">
        <v>26</v>
      </c>
      <c r="H11" s="32">
        <v>45931</v>
      </c>
    </row>
    <row r="12" spans="1:8" ht="90" customHeight="1" x14ac:dyDescent="0.45">
      <c r="A12" s="13">
        <f t="shared" si="0"/>
        <v>10</v>
      </c>
      <c r="B12" s="9" t="s">
        <v>9</v>
      </c>
      <c r="C12" s="16" t="s">
        <v>58</v>
      </c>
      <c r="D12" s="27" t="s">
        <v>36</v>
      </c>
      <c r="E12" s="16" t="s">
        <v>37</v>
      </c>
      <c r="F12" s="27" t="s">
        <v>57</v>
      </c>
      <c r="G12" s="29" t="s">
        <v>26</v>
      </c>
      <c r="H12" s="12">
        <v>45931</v>
      </c>
    </row>
    <row r="13" spans="1:8" ht="90" customHeight="1" x14ac:dyDescent="0.45">
      <c r="A13" s="13">
        <f t="shared" si="0"/>
        <v>11</v>
      </c>
      <c r="B13" s="17" t="s">
        <v>9</v>
      </c>
      <c r="C13" s="16" t="s">
        <v>58</v>
      </c>
      <c r="D13" s="19" t="s">
        <v>42</v>
      </c>
      <c r="E13" s="18" t="s">
        <v>43</v>
      </c>
      <c r="F13" s="19" t="s">
        <v>53</v>
      </c>
      <c r="G13" s="16" t="s">
        <v>26</v>
      </c>
      <c r="H13" s="20">
        <v>45931</v>
      </c>
    </row>
    <row r="14" spans="1:8" ht="90.6" customHeight="1" x14ac:dyDescent="0.45">
      <c r="A14" s="23">
        <f t="shared" si="0"/>
        <v>12</v>
      </c>
      <c r="B14" s="9" t="s">
        <v>9</v>
      </c>
      <c r="C14" s="16" t="s">
        <v>58</v>
      </c>
      <c r="D14" s="26" t="s">
        <v>44</v>
      </c>
      <c r="E14" s="24" t="s">
        <v>45</v>
      </c>
      <c r="F14" s="26" t="s">
        <v>54</v>
      </c>
      <c r="G14" s="24" t="s">
        <v>26</v>
      </c>
      <c r="H14" s="31">
        <v>45931</v>
      </c>
    </row>
    <row r="15" spans="1:8" ht="90.6" customHeight="1" x14ac:dyDescent="0.45">
      <c r="A15" s="14">
        <f t="shared" si="0"/>
        <v>13</v>
      </c>
      <c r="B15" s="9" t="s">
        <v>18</v>
      </c>
      <c r="C15" s="14" t="s">
        <v>50</v>
      </c>
      <c r="D15" s="21" t="s">
        <v>51</v>
      </c>
      <c r="E15" s="11" t="s">
        <v>12</v>
      </c>
      <c r="F15" s="21" t="s">
        <v>52</v>
      </c>
      <c r="G15" s="22" t="s">
        <v>26</v>
      </c>
      <c r="H15" s="22">
        <v>45931</v>
      </c>
    </row>
    <row r="152" ht="18.600000000000001" customHeight="1" x14ac:dyDescent="0.45"/>
  </sheetData>
  <mergeCells count="1">
    <mergeCell ref="A1:H1"/>
  </mergeCells>
  <phoneticPr fontId="1"/>
  <conditionalFormatting sqref="A12:A15 D14 F14:H15">
    <cfRule type="expression" dxfId="13" priority="3">
      <formula>#REF!="中止"</formula>
    </cfRule>
    <cfRule type="expression" dxfId="12" priority="4">
      <formula>#REF!="公募済"</formula>
    </cfRule>
  </conditionalFormatting>
  <conditionalFormatting sqref="B11">
    <cfRule type="expression" dxfId="11" priority="5">
      <formula>#REF!="中止"</formula>
    </cfRule>
    <cfRule type="expression" dxfId="10" priority="6">
      <formula>#REF!="公募済"</formula>
    </cfRule>
  </conditionalFormatting>
  <conditionalFormatting sqref="C15:E15">
    <cfRule type="expression" dxfId="9" priority="1">
      <formula>#REF!="中止"</formula>
    </cfRule>
    <cfRule type="expression" dxfId="8" priority="2">
      <formula>#REF!="公募済"</formula>
    </cfRule>
  </conditionalFormatting>
  <conditionalFormatting sqref="D3 F3 D4:G4 D5:H5">
    <cfRule type="expression" dxfId="7" priority="43">
      <formula>#REF!="中止"</formula>
    </cfRule>
    <cfRule type="expression" dxfId="6" priority="44">
      <formula>#REF!="公募済"</formula>
    </cfRule>
  </conditionalFormatting>
  <conditionalFormatting sqref="D11:H11">
    <cfRule type="expression" dxfId="5" priority="7">
      <formula>#REF!="中止"</formula>
    </cfRule>
    <cfRule type="expression" dxfId="4" priority="8">
      <formula>#REF!="公募済"</formula>
    </cfRule>
  </conditionalFormatting>
  <conditionalFormatting sqref="E6:F9 F10">
    <cfRule type="expression" dxfId="3" priority="9">
      <formula>#REF!="中止"</formula>
    </cfRule>
    <cfRule type="expression" dxfId="2" priority="10">
      <formula>#REF!="公募済"</formula>
    </cfRule>
  </conditionalFormatting>
  <conditionalFormatting sqref="H3:H4 E3:E5 B9:C10">
    <cfRule type="expression" dxfId="1" priority="29">
      <formula>#REF!="中止"</formula>
    </cfRule>
    <cfRule type="expression" dxfId="0" priority="30">
      <formula>#REF!="公募済"</formula>
    </cfRule>
  </conditionalFormatting>
  <dataValidations count="3">
    <dataValidation type="list" allowBlank="1" showInputMessage="1" showErrorMessage="1" sqref="E11 E15" xr:uid="{1FDD21CA-A954-485D-85E7-EF7D3DA34A0C}">
      <formula1>$L$39:$L$56</formula1>
    </dataValidation>
    <dataValidation type="date" allowBlank="1" showInputMessage="1" showErrorMessage="1" promptTitle="yyyy/mm/dd形式で入力して下さい。" sqref="H3:H10" xr:uid="{3C096377-5352-4D72-BB86-872C594E22DC}">
      <formula1>45748</formula1>
      <formula2>46112</formula2>
    </dataValidation>
    <dataValidation type="list" allowBlank="1" showInputMessage="1" showErrorMessage="1" sqref="B14:B15 E3:E9 B3:B8" xr:uid="{8223E717-7B90-446C-8CA9-16B1A5FEE1C1}">
      <formula1>#REF!</formula1>
    </dataValidation>
  </dataValidations>
  <pageMargins left="0.70866141732283472" right="0.70866141732283472" top="0.74803149606299213" bottom="0.74803149606299213" header="0.31496062992125984" footer="0.31496062992125984"/>
  <pageSetup paperSize="8"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848CF-A2A3-4EA0-B32E-1712E4A962CC}">
  <ds:schemaRefs>
    <ds:schemaRef ds:uri="http://schemas.microsoft.com/office/2006/metadata/properties"/>
    <ds:schemaRef ds:uri="http://schemas.microsoft.com/office/infopath/2007/PartnerControls"/>
    <ds:schemaRef ds:uri="9aef6972-728c-4760-a07a-a60b231c6149"/>
  </ds:schemaRefs>
</ds:datastoreItem>
</file>

<file path=customXml/itemProps2.xml><?xml version="1.0" encoding="utf-8"?>
<ds:datastoreItem xmlns:ds="http://schemas.openxmlformats.org/officeDocument/2006/customXml" ds:itemID="{2DF1DE74-502C-4C6F-BCB6-1BFEC67D6236}">
  <ds:schemaRefs>
    <ds:schemaRef ds:uri="http://schemas.microsoft.com/sharepoint/v3/contenttype/forms"/>
  </ds:schemaRefs>
</ds:datastoreItem>
</file>

<file path=customXml/itemProps3.xml><?xml version="1.0" encoding="utf-8"?>
<ds:datastoreItem xmlns:ds="http://schemas.openxmlformats.org/officeDocument/2006/customXml" ds:itemID="{04E8BBAE-5D1F-47C6-9C54-65861FD903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遠藤　涼子</cp:lastModifiedBy>
  <cp:revision/>
  <cp:lastPrinted>2025-04-06T23:26:47Z</cp:lastPrinted>
  <dcterms:created xsi:type="dcterms:W3CDTF">2023-04-12T02:15:09Z</dcterms:created>
  <dcterms:modified xsi:type="dcterms:W3CDTF">2025-04-06T23:26:57Z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